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16E0941D-1CFE-4E80-BA8B-96583A7BE2C5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<sst xmlns="http://schemas.openxmlformats.org/spreadsheetml/2006/main" count="40" uniqueCount="31">
  <si>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</si>
  <si>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</si>
  <si>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</si>
  <si>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</si>
  <si>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</si>
  <si>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</si>
  <si>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</si>
  <si>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</si>
  <si>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</si>
  <si>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</si>
  <si>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</si>
  <si>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</si>
  <si>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</si>
  <si>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</si>
  <si>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</si>
  <si>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</si>
  <si>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</si>
  <si>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</si>
  <si>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</si>
  <si>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</si>
  <si>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</si>
  <si>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</si>
  <si>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</si>
  <si>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INSTITUTO DE APOYO AL DESARROLLO TECNOLÓGICO</t>
  </si>
  <si>
    <t>Del 01 de enero al 31 de diciembre de 2024 (b)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</si>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</sst>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20" zoomScale="90" zoomScaleNormal="90" workbookViewId="0">
      <selection activeCell="H38" sqref="A1:H38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5546875" style="14" customWidth="1"/>
    <col min="9" max="9" width="3.554687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7" t="s">
        <v>23</v>
      </c>
      <c r="C2" s="28"/>
      <c r="D2" s="28"/>
      <c r="E2" s="28"/>
      <c r="F2" s="28"/>
      <c r="G2" s="28"/>
      <c r="H2" s="29"/>
    </row>
    <row r="3" spans="2:9" ht="12" x14ac:dyDescent="0.2">
      <c r="B3" s="30" t="s">
        <v>1</v>
      </c>
      <c r="C3" s="31"/>
      <c r="D3" s="31"/>
      <c r="E3" s="31"/>
      <c r="F3" s="31"/>
      <c r="G3" s="31"/>
      <c r="H3" s="32"/>
    </row>
    <row r="4" spans="2:9" ht="12" x14ac:dyDescent="0.2">
      <c r="B4" s="30" t="s">
        <v>2</v>
      </c>
      <c r="C4" s="31"/>
      <c r="D4" s="31"/>
      <c r="E4" s="31"/>
      <c r="F4" s="31"/>
      <c r="G4" s="31"/>
      <c r="H4" s="32"/>
    </row>
    <row r="5" spans="2:9" ht="12" x14ac:dyDescent="0.2">
      <c r="B5" s="33" t="s">
        <v>24</v>
      </c>
      <c r="C5" s="34"/>
      <c r="D5" s="34"/>
      <c r="E5" s="34"/>
      <c r="F5" s="34"/>
      <c r="G5" s="34"/>
      <c r="H5" s="35"/>
    </row>
    <row r="6" spans="2:9" ht="12.6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6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6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35482524.799999997</v>
      </c>
      <c r="D9" s="12">
        <f>SUM(D10:D17)</f>
        <v>1768575.05</v>
      </c>
      <c r="E9" s="16">
        <f>SUM(C9:D9)</f>
        <v>37251099.849999994</v>
      </c>
      <c r="F9" s="12">
        <f>SUM(F10:F17)</f>
        <v>26837432.289999999</v>
      </c>
      <c r="G9" s="12">
        <f>SUM(G10:G17)</f>
        <v>26652713.890000001</v>
      </c>
      <c r="H9" s="16">
        <f>SUM(E9-F9)</f>
        <v>10413667.559999995</v>
      </c>
    </row>
    <row r="10" spans="2:9" ht="22.8" x14ac:dyDescent="0.2">
      <c r="B10" s="7" t="s">
        <v>23</v>
      </c>
      <c r="C10" s="8">
        <v>35482524.799999997</v>
      </c>
      <c r="D10" s="8">
        <v>1768575.05</v>
      </c>
      <c r="E10" s="8">
        <f>SUM(C10:D10)</f>
        <v>37251099.849999994</v>
      </c>
      <c r="F10" s="8">
        <v>26837432.289999999</v>
      </c>
      <c r="G10" s="8">
        <v>26652713.890000001</v>
      </c>
      <c r="H10" s="8">
        <f>SUM(E10-F10)</f>
        <v>10413667.559999995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78551355.010000005</v>
      </c>
      <c r="D19" s="13">
        <f t="shared" ref="D19:G19" si="2">SUM(D20:D27)</f>
        <v>2619491.4500000002</v>
      </c>
      <c r="E19" s="17">
        <f t="shared" ref="E19:E27" si="3">SUM(C19:D19)</f>
        <v>81170846.460000008</v>
      </c>
      <c r="F19" s="13">
        <f t="shared" si="2"/>
        <v>37330410.43</v>
      </c>
      <c r="G19" s="13">
        <f t="shared" si="2"/>
        <v>37330410.43</v>
      </c>
      <c r="H19" s="17">
        <f>SUM(E19-F19)</f>
        <v>43840436.030000009</v>
      </c>
    </row>
    <row r="20" spans="2:8" ht="22.8" x14ac:dyDescent="0.2">
      <c r="B20" s="7" t="s">
        <v>23</v>
      </c>
      <c r="C20" s="8">
        <v>78551355.010000005</v>
      </c>
      <c r="D20" s="8">
        <v>2619491.4500000002</v>
      </c>
      <c r="E20" s="8">
        <f t="shared" si="3"/>
        <v>81170846.460000008</v>
      </c>
      <c r="F20" s="8">
        <v>37330410.43</v>
      </c>
      <c r="G20" s="8">
        <v>37330410.43</v>
      </c>
      <c r="H20" s="8">
        <f t="shared" ref="H20:H27" si="4">SUM(E20-F20)</f>
        <v>43840436.030000009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21</v>
      </c>
      <c r="C29" s="4">
        <f>SUM(C9+C19)</f>
        <v>114033879.81</v>
      </c>
      <c r="D29" s="4">
        <f t="shared" ref="D29:H29" si="5">SUM(D9+D19)</f>
        <v>4388066.5</v>
      </c>
      <c r="E29" s="4">
        <f t="shared" si="5"/>
        <v>118421946.31</v>
      </c>
      <c r="F29" s="4">
        <f t="shared" si="5"/>
        <v>64167842.719999999</v>
      </c>
      <c r="G29" s="4">
        <f t="shared" si="5"/>
        <v>63983124.32</v>
      </c>
      <c r="H29" s="4">
        <f t="shared" si="5"/>
        <v>54254103.590000004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/>
    <row r="35" spans="2:6" s="20" customFormat="1" x14ac:dyDescent="0.2">
      <c r="B35" s="21" t="s">
        <v>25</v>
      </c>
      <c r="D35" s="21" t="s">
        <v>26</v>
      </c>
      <c r="F35" s="20" t="s">
        <v>27</v>
      </c>
    </row>
    <row r="36" spans="2:6" s="20" customFormat="1" x14ac:dyDescent="0.2">
      <c r="B36" s="21" t="s">
        <v>28</v>
      </c>
      <c r="D36" s="21" t="s">
        <v>29</v>
      </c>
      <c r="F36" s="20" t="s">
        <v>30</v>
      </c>
    </row>
    <row r="37" spans="2:6" s="20" customFormat="1" x14ac:dyDescent="0.2"/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2025-02-01T07:42:10Z</cp:lastPrinted>
  <dcterms:created xsi:type="dcterms:W3CDTF">2020-01-08T21:44:09Z</dcterms:created>
  <dcterms:modified xsi:type="dcterms:W3CDTF">2025-02-01T07:42:37Z</dcterms:modified>
</cp:coreProperties>
</file>